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FEDERACION TRIATLON CLM\2018-2019\Deporte ESCOLAR 2019\CPTO REGIONAL 19\"/>
    </mc:Choice>
  </mc:AlternateContent>
  <bookViews>
    <workbookView xWindow="0" yWindow="0" windowWidth="20490" windowHeight="7365" firstSheet="1" activeTab="3"/>
  </bookViews>
  <sheets>
    <sheet name="CAMPEONES PROVINCIALES" sheetId="7" r:id="rId1"/>
    <sheet name="ALEVIN MASCULINO " sheetId="2" r:id="rId2"/>
    <sheet name="ALEVIN FEMENINO" sheetId="4" r:id="rId3"/>
    <sheet name="INFANTIL MASCULINO" sheetId="5" r:id="rId4"/>
    <sheet name="INFANTIL FEMENINO" sheetId="3" r:id="rId5"/>
    <sheet name="CADETE MASCULINO" sheetId="6" r:id="rId6"/>
    <sheet name="CADETE FEMENINO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H6" i="4"/>
  <c r="H7" i="4"/>
  <c r="I8" i="6" l="1"/>
  <c r="H4" i="4" l="1"/>
  <c r="I11" i="6" l="1"/>
  <c r="I9" i="6"/>
  <c r="I7" i="6"/>
  <c r="H8" i="7" l="1"/>
  <c r="H6" i="7"/>
  <c r="H5" i="7"/>
  <c r="H4" i="7"/>
  <c r="H3" i="7"/>
  <c r="H4" i="2" l="1"/>
  <c r="H6" i="2"/>
  <c r="H5" i="2"/>
  <c r="H10" i="2"/>
  <c r="H7" i="2"/>
  <c r="H8" i="2"/>
  <c r="H9" i="2"/>
  <c r="H3" i="2"/>
  <c r="H3" i="4"/>
  <c r="H6" i="5"/>
  <c r="H7" i="5"/>
  <c r="H9" i="5"/>
  <c r="H8" i="5"/>
  <c r="H10" i="5"/>
  <c r="H4" i="5"/>
  <c r="H5" i="5"/>
  <c r="H3" i="5"/>
  <c r="H4" i="3"/>
  <c r="H5" i="3"/>
  <c r="H6" i="3"/>
  <c r="H3" i="3"/>
  <c r="I4" i="6"/>
  <c r="I5" i="6"/>
  <c r="I6" i="6"/>
  <c r="I10" i="6"/>
  <c r="I2" i="6"/>
  <c r="I12" i="6"/>
  <c r="I13" i="6"/>
  <c r="I3" i="6"/>
  <c r="H3" i="1" l="1"/>
</calcChain>
</file>

<file path=xl/sharedStrings.xml><?xml version="1.0" encoding="utf-8"?>
<sst xmlns="http://schemas.openxmlformats.org/spreadsheetml/2006/main" count="186" uniqueCount="64">
  <si>
    <t>Nombre</t>
  </si>
  <si>
    <t>Club</t>
  </si>
  <si>
    <t>C.T. TRISCHOOL CUENCA</t>
  </si>
  <si>
    <t>ZANCARA MTB</t>
  </si>
  <si>
    <t>Puntos Total</t>
  </si>
  <si>
    <t>NATALIA MORENO HORTELANO</t>
  </si>
  <si>
    <t>ALICIA DE LA OSSA LOPEZ</t>
  </si>
  <si>
    <t>CDA TARANCON</t>
  </si>
  <si>
    <t>ALBA MUÑOZ DEL CAMPO</t>
  </si>
  <si>
    <t xml:space="preserve">ALONSO MARTÍNEZ GIRÓN </t>
  </si>
  <si>
    <t>PABLO FUENTES MENA</t>
  </si>
  <si>
    <t>DIEGO LORO CABRERA</t>
  </si>
  <si>
    <t>GABRIEL BALLESTERO LÓPEZ</t>
  </si>
  <si>
    <t>AARON GOMEZ TEVAR</t>
  </si>
  <si>
    <t>JAVIER TORRALBA PELAEZ</t>
  </si>
  <si>
    <t>JAVIER HAERING HIJON</t>
  </si>
  <si>
    <t>LUIS SAEZ SABIDO</t>
  </si>
  <si>
    <t>JAVIER MARTINEZ DOMINGUEZ</t>
  </si>
  <si>
    <t>DAVID ATIENZA TORRALBA</t>
  </si>
  <si>
    <t>HUGO BERMEJO TOMAS</t>
  </si>
  <si>
    <t>MARCOS REDONDO REBENAQUE</t>
  </si>
  <si>
    <t>JUAN MANUEL RIUS BERTOLIN</t>
  </si>
  <si>
    <t>MARIO CARDO GARCIA</t>
  </si>
  <si>
    <t>LUNA MARTINEZ ROMERO</t>
  </si>
  <si>
    <t>LUCAS CALVO GALLEGO</t>
  </si>
  <si>
    <t>MICAELA HAERING HIJON</t>
  </si>
  <si>
    <t>ASIER GALLASTEGUI MARTINEZ</t>
  </si>
  <si>
    <t xml:space="preserve">   </t>
  </si>
  <si>
    <t>Puesto triatlon Tarancon</t>
  </si>
  <si>
    <t>Puntos triatlon Tarancon</t>
  </si>
  <si>
    <t>Puesto Triatlon Cuenca</t>
  </si>
  <si>
    <t>Puntos Triatlon Cuenca</t>
  </si>
  <si>
    <t>CLUB DEPORTIVO AJO Y AGUA</t>
  </si>
  <si>
    <t>PABLO GARRIDO PARRA</t>
  </si>
  <si>
    <t>ARIEL CARDOZO VEGA CDA TARANCON</t>
  </si>
  <si>
    <t>MARTA BRU MURCIA</t>
  </si>
  <si>
    <t xml:space="preserve">PEDRO JOAQUÍN RIUS BERTOLÍN </t>
  </si>
  <si>
    <t xml:space="preserve">IKER MORENO GOMEZ </t>
  </si>
  <si>
    <t>Alexia Mera García-Caro</t>
  </si>
  <si>
    <t>CLUB ATLETISMO NOVES (TOLEDO)</t>
  </si>
  <si>
    <t>SAMUEL BACHILLER LÓPEZ</t>
  </si>
  <si>
    <t>RODRIGO LEONAR RAMIRO IBÁÑEZ</t>
  </si>
  <si>
    <t>AMAN MARTÍNEZ VIEDMA</t>
  </si>
  <si>
    <t>MARCOS ALBARES AMOEDO</t>
  </si>
  <si>
    <t>AITOR BALLESTERO LÓPEZ</t>
  </si>
  <si>
    <t>FRANCISCO JAVI MARTINEZ BARRIOS</t>
  </si>
  <si>
    <t>Punto Acuatlon Albacete</t>
  </si>
  <si>
    <t>ALEVIN FEMENINO</t>
  </si>
  <si>
    <t>ALEVIN MASCULINO</t>
  </si>
  <si>
    <t>INFANTIL MASCULINO</t>
  </si>
  <si>
    <t>INFANTIL FEMENINO</t>
  </si>
  <si>
    <t xml:space="preserve">CADETE MASCULINO </t>
  </si>
  <si>
    <t>CADETE FEMENINO</t>
  </si>
  <si>
    <t xml:space="preserve">Puntua Acuatlon Tomelloso </t>
  </si>
  <si>
    <t xml:space="preserve">En caso de empate se tendra en cuenta la mejor posicion en enfrentamiento directo, en caso de no resolverse con la suma de tiempos </t>
  </si>
  <si>
    <t>de todas las competiciones realizadas por los triatletas</t>
  </si>
  <si>
    <t>R- Reserva para participar en el Campeonato Regional 2019</t>
  </si>
  <si>
    <t>R</t>
  </si>
  <si>
    <t>Plaza Libre</t>
  </si>
  <si>
    <t>Puntua Acuatlon Albacete</t>
  </si>
  <si>
    <t>Puntua Acuatlon Quintanar</t>
  </si>
  <si>
    <t>Celia Gómez de la Ossa</t>
  </si>
  <si>
    <t>PLAZA LIBRE</t>
  </si>
  <si>
    <t>Puntua Acuatlon Quintanar de la 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</si>
</sst>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2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1" xfId="0" applyFont="1" applyBorder="1"/>
    <xf numFmtId="0" fontId="2" fillId="2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0" xfId="0" applyBorder="1"/>
    <xf numFmtId="21" fontId="0" fillId="0" borderId="0" xfId="0" applyNumberFormat="1"/>
    <xf numFmtId="0" fontId="0" fillId="0" borderId="0" xfId="0" applyFill="1" applyBorder="1"/>
    <xf numFmtId="0" fontId="1" fillId="0" borderId="0" xfId="0" applyFont="1" applyBorder="1" applyAlignment="1">
      <alignment textRotation="90"/>
    </xf>
    <xf numFmtId="0" fontId="1" fillId="4" borderId="0" xfId="0" applyFont="1" applyFill="1" applyBorder="1" applyAlignment="1">
      <alignment textRotation="90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76201</xdr:rowOff>
    </xdr:from>
    <xdr:to>
      <xdr:col>7</xdr:col>
      <xdr:colOff>219075</xdr:colOff>
      <xdr:row>14</xdr:row>
      <xdr:rowOff>9525</xdr:rowOff>
    </xdr:to>
    <xdr:sp macro="" textlink="">
      <xdr:nvSpPr>
        <xdr:cNvPr id="2" name="CuadroTexto 1"/>
        <xdr:cNvSpPr txBox="1"/>
      </xdr:nvSpPr>
      <xdr:spPr>
        <a:xfrm>
          <a:off x="76200" y="3314701"/>
          <a:ext cx="6296025" cy="885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caso de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empate a puntos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se tendrá en cuenta la participación en ambas jornadas, siendo el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menor tiempo empleado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éstas el criterio de mejor clasificación. Si persiste el empate se tendrá en cuenta el enfrentamiento directo entre dichos triatletas atendiendo a puestos y diferencia de tiempos si es necesario. </a:t>
          </a: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J15" sqref="J15"/>
    </sheetView>
  </sheetViews>
  <sheetFormatPr baseColWidth="10" defaultColWidth="20.85546875" defaultRowHeight="12.75" x14ac:dyDescent="0.2"/>
  <cols>
    <col min="1" max="1" width="18.28515625" style="7" customWidth="1"/>
    <col min="2" max="2" width="24.42578125" style="7" customWidth="1"/>
    <col min="3" max="3" width="20.85546875" style="7"/>
    <col min="4" max="7" width="3.28515625" style="7" bestFit="1" customWidth="1"/>
    <col min="8" max="8" width="4" style="7" bestFit="1" customWidth="1"/>
    <col min="9" max="16384" width="20.85546875" style="7"/>
  </cols>
  <sheetData>
    <row r="2" spans="1:8" ht="106.5" x14ac:dyDescent="0.2">
      <c r="B2" s="8" t="s">
        <v>0</v>
      </c>
      <c r="C2" s="8" t="s">
        <v>1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4</v>
      </c>
    </row>
    <row r="3" spans="1:8" x14ac:dyDescent="0.2">
      <c r="A3" s="10" t="s">
        <v>48</v>
      </c>
      <c r="B3" s="10" t="s">
        <v>20</v>
      </c>
      <c r="C3" s="10" t="s">
        <v>2</v>
      </c>
      <c r="D3" s="10">
        <v>2</v>
      </c>
      <c r="E3" s="10">
        <v>48</v>
      </c>
      <c r="F3" s="10">
        <v>2</v>
      </c>
      <c r="G3" s="10">
        <v>48</v>
      </c>
      <c r="H3" s="11">
        <f t="shared" ref="H3" si="0">SUM(E3,G3)</f>
        <v>96</v>
      </c>
    </row>
    <row r="4" spans="1:8" x14ac:dyDescent="0.2">
      <c r="A4" s="10" t="s">
        <v>47</v>
      </c>
      <c r="B4" s="10" t="s">
        <v>23</v>
      </c>
      <c r="C4" s="10" t="s">
        <v>2</v>
      </c>
      <c r="D4" s="10">
        <v>2</v>
      </c>
      <c r="E4" s="10">
        <v>48</v>
      </c>
      <c r="F4" s="10">
        <v>1</v>
      </c>
      <c r="G4" s="10">
        <v>50</v>
      </c>
      <c r="H4" s="11">
        <f>SUM(E4,G4)</f>
        <v>98</v>
      </c>
    </row>
    <row r="5" spans="1:8" x14ac:dyDescent="0.2">
      <c r="A5" s="10" t="s">
        <v>49</v>
      </c>
      <c r="B5" s="10" t="s">
        <v>13</v>
      </c>
      <c r="C5" s="10" t="s">
        <v>2</v>
      </c>
      <c r="D5" s="10">
        <v>1</v>
      </c>
      <c r="E5" s="10">
        <v>50</v>
      </c>
      <c r="F5" s="10">
        <v>2</v>
      </c>
      <c r="G5" s="10">
        <v>48</v>
      </c>
      <c r="H5" s="11">
        <f t="shared" ref="H5" si="1">SUM(E5,G5)</f>
        <v>98</v>
      </c>
    </row>
    <row r="6" spans="1:8" x14ac:dyDescent="0.2">
      <c r="A6" s="10" t="s">
        <v>50</v>
      </c>
      <c r="B6" s="10" t="s">
        <v>6</v>
      </c>
      <c r="C6" s="10" t="s">
        <v>7</v>
      </c>
      <c r="D6" s="10">
        <v>1</v>
      </c>
      <c r="E6" s="10">
        <v>50</v>
      </c>
      <c r="F6" s="10">
        <v>1</v>
      </c>
      <c r="G6" s="10">
        <v>50</v>
      </c>
      <c r="H6" s="11">
        <f>SUM(E6,G6)</f>
        <v>100</v>
      </c>
    </row>
    <row r="7" spans="1:8" x14ac:dyDescent="0.2">
      <c r="A7" s="10" t="s">
        <v>51</v>
      </c>
      <c r="B7" s="10" t="s">
        <v>9</v>
      </c>
      <c r="C7" s="10" t="s">
        <v>3</v>
      </c>
      <c r="D7" s="10">
        <v>1</v>
      </c>
      <c r="E7" s="10">
        <v>50</v>
      </c>
      <c r="F7" s="10">
        <v>3</v>
      </c>
      <c r="G7" s="10">
        <v>46</v>
      </c>
      <c r="H7" s="11">
        <v>96</v>
      </c>
    </row>
    <row r="8" spans="1:8" x14ac:dyDescent="0.2">
      <c r="A8" s="10" t="s">
        <v>52</v>
      </c>
      <c r="B8" s="10" t="s">
        <v>5</v>
      </c>
      <c r="C8" s="10" t="s">
        <v>32</v>
      </c>
      <c r="D8" s="10">
        <v>1</v>
      </c>
      <c r="E8" s="10">
        <v>50</v>
      </c>
      <c r="F8" s="10"/>
      <c r="G8" s="10"/>
      <c r="H8" s="11">
        <f>SUM(E8,G8)</f>
        <v>50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opLeftCell="A4" workbookViewId="0">
      <selection activeCell="F20" sqref="F20"/>
    </sheetView>
  </sheetViews>
  <sheetFormatPr baseColWidth="10" defaultRowHeight="15" x14ac:dyDescent="0.25"/>
  <cols>
    <col min="1" max="1" width="4.85546875" customWidth="1"/>
    <col min="2" max="2" width="32.7109375" customWidth="1"/>
    <col min="3" max="3" width="27.85546875" customWidth="1"/>
    <col min="4" max="4" width="4" customWidth="1"/>
    <col min="5" max="5" width="4.7109375" customWidth="1"/>
    <col min="6" max="6" width="5.42578125" customWidth="1"/>
    <col min="7" max="7" width="4.85546875" customWidth="1"/>
    <col min="8" max="8" width="3.7109375" bestFit="1" customWidth="1"/>
    <col min="9" max="9" width="4.5703125" customWidth="1"/>
  </cols>
  <sheetData>
    <row r="2" spans="1:9" ht="198.75" customHeight="1" x14ac:dyDescent="0.25">
      <c r="A2" s="1"/>
      <c r="B2" s="2" t="s">
        <v>0</v>
      </c>
      <c r="C2" s="2" t="s">
        <v>1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4</v>
      </c>
      <c r="I2" s="1"/>
    </row>
    <row r="3" spans="1:9" x14ac:dyDescent="0.25">
      <c r="A3" s="1">
        <v>1</v>
      </c>
      <c r="B3" s="1" t="s">
        <v>19</v>
      </c>
      <c r="C3" s="1" t="s">
        <v>2</v>
      </c>
      <c r="D3" s="1">
        <v>1</v>
      </c>
      <c r="E3" s="1">
        <v>50</v>
      </c>
      <c r="F3" s="1">
        <v>3</v>
      </c>
      <c r="G3" s="1">
        <v>46</v>
      </c>
      <c r="H3" s="14">
        <f t="shared" ref="H3:H10" si="0">SUM(E3,G3)</f>
        <v>96</v>
      </c>
      <c r="I3" s="1">
        <v>1</v>
      </c>
    </row>
    <row r="4" spans="1:9" x14ac:dyDescent="0.25">
      <c r="A4" s="1">
        <v>2</v>
      </c>
      <c r="B4" s="1" t="s">
        <v>20</v>
      </c>
      <c r="C4" s="1" t="s">
        <v>2</v>
      </c>
      <c r="D4" s="1">
        <v>2</v>
      </c>
      <c r="E4" s="1">
        <v>48</v>
      </c>
      <c r="F4" s="1">
        <v>2</v>
      </c>
      <c r="G4" s="1">
        <v>48</v>
      </c>
      <c r="H4" s="14">
        <f t="shared" si="0"/>
        <v>96</v>
      </c>
      <c r="I4" s="1">
        <v>2</v>
      </c>
    </row>
    <row r="5" spans="1:9" x14ac:dyDescent="0.25">
      <c r="A5" s="1">
        <v>4</v>
      </c>
      <c r="B5" s="1" t="s">
        <v>22</v>
      </c>
      <c r="C5" s="1" t="s">
        <v>2</v>
      </c>
      <c r="D5" s="1">
        <v>4</v>
      </c>
      <c r="E5" s="1">
        <v>44</v>
      </c>
      <c r="F5" s="1">
        <v>1</v>
      </c>
      <c r="G5" s="1">
        <v>50</v>
      </c>
      <c r="H5" s="14">
        <f t="shared" si="0"/>
        <v>94</v>
      </c>
      <c r="I5" s="1">
        <v>3</v>
      </c>
    </row>
    <row r="6" spans="1:9" x14ac:dyDescent="0.25">
      <c r="A6" s="1">
        <v>3</v>
      </c>
      <c r="B6" s="1" t="s">
        <v>40</v>
      </c>
      <c r="C6" s="1" t="s">
        <v>2</v>
      </c>
      <c r="D6" s="1">
        <v>3</v>
      </c>
      <c r="E6" s="1">
        <v>46</v>
      </c>
      <c r="F6" s="1">
        <v>4</v>
      </c>
      <c r="G6" s="1">
        <v>44</v>
      </c>
      <c r="H6" s="14">
        <f t="shared" si="0"/>
        <v>90</v>
      </c>
      <c r="I6" s="1">
        <v>4</v>
      </c>
    </row>
    <row r="7" spans="1:9" x14ac:dyDescent="0.25">
      <c r="A7" s="1">
        <v>6</v>
      </c>
      <c r="B7" s="1" t="s">
        <v>41</v>
      </c>
      <c r="C7" s="1" t="s">
        <v>2</v>
      </c>
      <c r="D7" s="1">
        <v>6</v>
      </c>
      <c r="E7" s="1">
        <v>40</v>
      </c>
      <c r="F7" s="1">
        <v>6</v>
      </c>
      <c r="G7" s="1">
        <v>40</v>
      </c>
      <c r="H7" s="14">
        <f t="shared" si="0"/>
        <v>80</v>
      </c>
      <c r="I7" s="1">
        <v>5</v>
      </c>
    </row>
    <row r="8" spans="1:9" x14ac:dyDescent="0.25">
      <c r="A8" s="1">
        <v>7</v>
      </c>
      <c r="B8" s="1" t="s">
        <v>42</v>
      </c>
      <c r="C8" s="1" t="s">
        <v>2</v>
      </c>
      <c r="D8" s="1">
        <v>7</v>
      </c>
      <c r="E8" s="1">
        <v>25</v>
      </c>
      <c r="F8" s="1">
        <v>5</v>
      </c>
      <c r="G8" s="1">
        <v>42</v>
      </c>
      <c r="H8" s="14">
        <f t="shared" si="0"/>
        <v>67</v>
      </c>
      <c r="I8" s="1">
        <v>6</v>
      </c>
    </row>
    <row r="9" spans="1:9" x14ac:dyDescent="0.25">
      <c r="A9" s="1">
        <v>8</v>
      </c>
      <c r="B9" s="1" t="s">
        <v>43</v>
      </c>
      <c r="C9" s="1" t="s">
        <v>7</v>
      </c>
      <c r="D9" s="1">
        <v>8</v>
      </c>
      <c r="E9" s="1">
        <v>23</v>
      </c>
      <c r="F9" s="1">
        <v>7</v>
      </c>
      <c r="G9" s="1">
        <v>25</v>
      </c>
      <c r="H9" s="4">
        <f t="shared" si="0"/>
        <v>48</v>
      </c>
      <c r="I9" s="1" t="s">
        <v>57</v>
      </c>
    </row>
    <row r="10" spans="1:9" x14ac:dyDescent="0.25">
      <c r="A10" s="1">
        <v>5</v>
      </c>
      <c r="B10" s="1" t="s">
        <v>24</v>
      </c>
      <c r="C10" s="1" t="s">
        <v>2</v>
      </c>
      <c r="D10" s="1">
        <v>5</v>
      </c>
      <c r="E10" s="1">
        <v>42</v>
      </c>
      <c r="F10" s="1"/>
      <c r="G10" s="1"/>
      <c r="H10" s="4">
        <f t="shared" si="0"/>
        <v>42</v>
      </c>
      <c r="I10" s="1" t="s">
        <v>57</v>
      </c>
    </row>
    <row r="12" spans="1:9" x14ac:dyDescent="0.25">
      <c r="B12" t="s">
        <v>54</v>
      </c>
    </row>
    <row r="13" spans="1:9" x14ac:dyDescent="0.25">
      <c r="B13" s="15" t="s">
        <v>55</v>
      </c>
    </row>
    <row r="14" spans="1:9" x14ac:dyDescent="0.25">
      <c r="B14" s="17" t="s">
        <v>56</v>
      </c>
    </row>
  </sheetData>
  <sortState ref="A3:H10">
    <sortCondition descending="1" ref="H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opLeftCell="A2" workbookViewId="0">
      <selection activeCell="J9" sqref="J9"/>
    </sheetView>
  </sheetViews>
  <sheetFormatPr baseColWidth="10" defaultRowHeight="15" x14ac:dyDescent="0.25"/>
  <cols>
    <col min="1" max="1" width="2" bestFit="1" customWidth="1"/>
    <col min="2" max="2" width="37.140625" customWidth="1"/>
    <col min="3" max="3" width="36.7109375" customWidth="1"/>
    <col min="4" max="4" width="4" customWidth="1"/>
    <col min="5" max="5" width="4.7109375" customWidth="1"/>
    <col min="6" max="6" width="5.42578125" customWidth="1"/>
    <col min="7" max="7" width="4.85546875" customWidth="1"/>
    <col min="8" max="8" width="3.7109375" bestFit="1" customWidth="1"/>
    <col min="9" max="9" width="4" customWidth="1"/>
  </cols>
  <sheetData>
    <row r="2" spans="1:10" ht="198.75" customHeight="1" x14ac:dyDescent="0.25">
      <c r="A2" s="1"/>
      <c r="B2" s="2" t="s">
        <v>0</v>
      </c>
      <c r="C2" s="2" t="s">
        <v>1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4</v>
      </c>
    </row>
    <row r="3" spans="1:10" x14ac:dyDescent="0.25">
      <c r="A3" s="1">
        <v>1</v>
      </c>
      <c r="B3" s="1" t="s">
        <v>23</v>
      </c>
      <c r="C3" s="1" t="s">
        <v>2</v>
      </c>
      <c r="D3" s="1">
        <v>2</v>
      </c>
      <c r="E3" s="1">
        <v>48</v>
      </c>
      <c r="F3" s="1">
        <v>1</v>
      </c>
      <c r="G3" s="1">
        <v>50</v>
      </c>
      <c r="H3" s="14">
        <f>SUM(E3,G3)</f>
        <v>98</v>
      </c>
      <c r="I3" s="5">
        <v>1</v>
      </c>
    </row>
    <row r="4" spans="1:10" x14ac:dyDescent="0.25">
      <c r="A4" s="1">
        <v>2</v>
      </c>
      <c r="B4" t="s">
        <v>38</v>
      </c>
      <c r="C4" t="s">
        <v>39</v>
      </c>
      <c r="D4" s="1">
        <v>3</v>
      </c>
      <c r="E4" s="1">
        <v>46</v>
      </c>
      <c r="F4" s="1"/>
      <c r="G4" s="1"/>
      <c r="H4" s="14">
        <f>SUM(E4)</f>
        <v>46</v>
      </c>
      <c r="I4" s="1">
        <v>2</v>
      </c>
    </row>
    <row r="5" spans="1:10" x14ac:dyDescent="0.25">
      <c r="A5" s="1">
        <v>3</v>
      </c>
      <c r="B5" t="s">
        <v>61</v>
      </c>
      <c r="C5" s="1" t="s">
        <v>7</v>
      </c>
      <c r="D5" s="1">
        <v>1</v>
      </c>
      <c r="E5" s="1">
        <v>50</v>
      </c>
      <c r="F5" s="1"/>
      <c r="G5" s="1"/>
      <c r="H5" s="14">
        <f t="shared" ref="H5:H7" si="0">SUM(E5)</f>
        <v>50</v>
      </c>
      <c r="I5" s="1">
        <v>3</v>
      </c>
    </row>
    <row r="6" spans="1:10" x14ac:dyDescent="0.25">
      <c r="A6" s="1">
        <v>4</v>
      </c>
      <c r="B6" s="1"/>
      <c r="C6" s="1"/>
      <c r="D6" s="1"/>
      <c r="E6" s="1"/>
      <c r="F6" s="1"/>
      <c r="G6" s="1"/>
      <c r="H6" s="14">
        <f t="shared" si="0"/>
        <v>0</v>
      </c>
      <c r="I6" s="1">
        <v>4</v>
      </c>
      <c r="J6" t="s">
        <v>62</v>
      </c>
    </row>
    <row r="7" spans="1:10" x14ac:dyDescent="0.25">
      <c r="A7" s="1">
        <v>5</v>
      </c>
      <c r="B7" s="1"/>
      <c r="C7" s="1"/>
      <c r="D7" s="1"/>
      <c r="E7" s="1"/>
      <c r="F7" s="1"/>
      <c r="G7" s="1"/>
      <c r="H7" s="14">
        <f t="shared" si="0"/>
        <v>0</v>
      </c>
      <c r="I7" s="1">
        <v>5</v>
      </c>
      <c r="J7" t="s">
        <v>62</v>
      </c>
    </row>
    <row r="8" spans="1:10" x14ac:dyDescent="0.25">
      <c r="A8" s="1">
        <v>6</v>
      </c>
      <c r="B8" s="1"/>
      <c r="C8" s="1"/>
      <c r="D8" s="1"/>
      <c r="E8" s="1"/>
      <c r="F8" s="1"/>
      <c r="G8" s="1"/>
      <c r="H8" s="14"/>
      <c r="I8" s="1">
        <v>6</v>
      </c>
      <c r="J8" t="s">
        <v>62</v>
      </c>
    </row>
    <row r="10" spans="1:10" x14ac:dyDescent="0.25">
      <c r="B10" t="s">
        <v>54</v>
      </c>
    </row>
    <row r="11" spans="1:10" x14ac:dyDescent="0.25">
      <c r="B11" s="15" t="s">
        <v>55</v>
      </c>
    </row>
    <row r="12" spans="1:10" x14ac:dyDescent="0.25">
      <c r="B12" s="17" t="s">
        <v>56</v>
      </c>
    </row>
  </sheetData>
  <sortState ref="B3:H15">
    <sortCondition descending="1" ref="H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K8" sqref="K8"/>
    </sheetView>
  </sheetViews>
  <sheetFormatPr baseColWidth="10" defaultRowHeight="15" x14ac:dyDescent="0.25"/>
  <cols>
    <col min="1" max="1" width="3" bestFit="1" customWidth="1"/>
    <col min="2" max="2" width="37.140625" customWidth="1"/>
    <col min="3" max="3" width="27.85546875" customWidth="1"/>
    <col min="4" max="4" width="4" customWidth="1"/>
    <col min="5" max="5" width="4.7109375" customWidth="1"/>
    <col min="6" max="6" width="5.42578125" customWidth="1"/>
    <col min="7" max="7" width="4.85546875" customWidth="1"/>
    <col min="8" max="8" width="3.7109375" bestFit="1" customWidth="1"/>
    <col min="9" max="9" width="3.7109375" customWidth="1"/>
  </cols>
  <sheetData>
    <row r="2" spans="1:10" ht="198.75" customHeight="1" x14ac:dyDescent="0.25">
      <c r="A2" s="1"/>
      <c r="B2" s="2" t="s">
        <v>0</v>
      </c>
      <c r="C2" s="2" t="s">
        <v>1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4</v>
      </c>
      <c r="I2" s="18"/>
    </row>
    <row r="3" spans="1:10" x14ac:dyDescent="0.25">
      <c r="A3" s="1">
        <v>1</v>
      </c>
      <c r="B3" s="1" t="s">
        <v>13</v>
      </c>
      <c r="C3" s="1" t="s">
        <v>2</v>
      </c>
      <c r="D3" s="1">
        <v>1</v>
      </c>
      <c r="E3" s="1">
        <v>50</v>
      </c>
      <c r="F3" s="1">
        <v>2</v>
      </c>
      <c r="G3" s="1">
        <v>48</v>
      </c>
      <c r="H3" s="14">
        <f t="shared" ref="H3:H10" si="0">SUM(E3,G3)</f>
        <v>98</v>
      </c>
      <c r="I3" s="6">
        <v>1</v>
      </c>
    </row>
    <row r="4" spans="1:10" x14ac:dyDescent="0.25">
      <c r="A4" s="1">
        <v>7</v>
      </c>
      <c r="B4" s="1" t="s">
        <v>10</v>
      </c>
      <c r="C4" s="1" t="s">
        <v>2</v>
      </c>
      <c r="D4" s="12">
        <v>2</v>
      </c>
      <c r="E4" s="12">
        <v>48</v>
      </c>
      <c r="F4" s="1">
        <v>1</v>
      </c>
      <c r="G4" s="1">
        <v>50</v>
      </c>
      <c r="H4" s="14">
        <f>SUM(E4,G4)</f>
        <v>98</v>
      </c>
      <c r="I4" s="6">
        <v>2</v>
      </c>
      <c r="J4" t="s">
        <v>53</v>
      </c>
    </row>
    <row r="5" spans="1:10" x14ac:dyDescent="0.25">
      <c r="A5" s="1">
        <v>8</v>
      </c>
      <c r="B5" s="1" t="s">
        <v>12</v>
      </c>
      <c r="C5" s="1" t="s">
        <v>2</v>
      </c>
      <c r="D5" s="1">
        <v>2</v>
      </c>
      <c r="E5" s="1">
        <v>48</v>
      </c>
      <c r="F5" s="1">
        <v>3</v>
      </c>
      <c r="G5" s="1">
        <v>46</v>
      </c>
      <c r="H5" s="14">
        <f>SUM(E5,G5)</f>
        <v>94</v>
      </c>
      <c r="I5" s="6">
        <v>3</v>
      </c>
      <c r="J5" t="s">
        <v>63</v>
      </c>
    </row>
    <row r="6" spans="1:10" x14ac:dyDescent="0.25">
      <c r="A6" s="1">
        <v>2</v>
      </c>
      <c r="B6" s="1" t="s">
        <v>36</v>
      </c>
      <c r="C6" s="1" t="s">
        <v>2</v>
      </c>
      <c r="D6" s="1">
        <v>2</v>
      </c>
      <c r="E6" s="1">
        <v>48</v>
      </c>
      <c r="F6" s="1">
        <v>4</v>
      </c>
      <c r="G6" s="1">
        <v>44</v>
      </c>
      <c r="H6" s="14">
        <f>SUM(E6,G6)</f>
        <v>92</v>
      </c>
      <c r="I6" s="6">
        <v>4</v>
      </c>
    </row>
    <row r="7" spans="1:10" x14ac:dyDescent="0.25">
      <c r="A7" s="1">
        <v>3</v>
      </c>
      <c r="B7" s="1" t="s">
        <v>21</v>
      </c>
      <c r="C7" s="1" t="s">
        <v>2</v>
      </c>
      <c r="D7" s="1">
        <v>3</v>
      </c>
      <c r="E7" s="1">
        <v>46</v>
      </c>
      <c r="F7" s="1">
        <v>6</v>
      </c>
      <c r="G7" s="1">
        <v>40</v>
      </c>
      <c r="H7" s="14">
        <f>SUM(E7,G7)</f>
        <v>86</v>
      </c>
      <c r="I7" s="6">
        <v>5</v>
      </c>
    </row>
    <row r="8" spans="1:10" x14ac:dyDescent="0.25">
      <c r="A8" s="1">
        <v>5</v>
      </c>
      <c r="B8" s="1" t="s">
        <v>18</v>
      </c>
      <c r="C8" s="1" t="s">
        <v>2</v>
      </c>
      <c r="D8" s="1">
        <v>5</v>
      </c>
      <c r="E8" s="1">
        <v>42</v>
      </c>
      <c r="F8" s="1">
        <v>5</v>
      </c>
      <c r="G8" s="1">
        <v>42</v>
      </c>
      <c r="H8" s="14">
        <f>SUM(E8,G8)</f>
        <v>84</v>
      </c>
      <c r="I8" s="6">
        <v>6</v>
      </c>
    </row>
    <row r="9" spans="1:10" x14ac:dyDescent="0.25">
      <c r="A9" s="1">
        <v>4</v>
      </c>
      <c r="B9" s="1" t="s">
        <v>26</v>
      </c>
      <c r="C9" s="1" t="s">
        <v>2</v>
      </c>
      <c r="D9" s="1">
        <v>4</v>
      </c>
      <c r="E9" s="1">
        <v>44</v>
      </c>
      <c r="F9" s="1">
        <v>7</v>
      </c>
      <c r="G9" s="1">
        <v>25</v>
      </c>
      <c r="H9" s="4">
        <f>SUM(E9,G9)</f>
        <v>69</v>
      </c>
      <c r="I9" s="6" t="s">
        <v>57</v>
      </c>
    </row>
    <row r="10" spans="1:10" x14ac:dyDescent="0.25">
      <c r="A10" s="1">
        <v>6</v>
      </c>
      <c r="B10" s="1" t="s">
        <v>37</v>
      </c>
      <c r="C10" s="1" t="s">
        <v>7</v>
      </c>
      <c r="D10" s="1">
        <v>6</v>
      </c>
      <c r="E10" s="1">
        <v>40</v>
      </c>
      <c r="F10" s="1"/>
      <c r="G10" s="1"/>
      <c r="H10" s="4">
        <f>SUM(E10,G10)</f>
        <v>40</v>
      </c>
      <c r="I10" s="6" t="s">
        <v>57</v>
      </c>
    </row>
    <row r="12" spans="1:10" x14ac:dyDescent="0.25">
      <c r="B12" t="s">
        <v>54</v>
      </c>
    </row>
    <row r="13" spans="1:10" x14ac:dyDescent="0.25">
      <c r="B13" s="15" t="s">
        <v>55</v>
      </c>
    </row>
    <row r="14" spans="1:10" x14ac:dyDescent="0.25">
      <c r="B14" s="17" t="s">
        <v>56</v>
      </c>
    </row>
  </sheetData>
  <sortState ref="A4:J10">
    <sortCondition descending="1" ref="H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C3" sqref="C3"/>
    </sheetView>
  </sheetViews>
  <sheetFormatPr baseColWidth="10" defaultRowHeight="15" x14ac:dyDescent="0.25"/>
  <cols>
    <col min="1" max="1" width="2" bestFit="1" customWidth="1"/>
    <col min="2" max="2" width="37.140625" customWidth="1"/>
    <col min="3" max="3" width="27.85546875" customWidth="1"/>
    <col min="4" max="4" width="4" customWidth="1"/>
    <col min="5" max="5" width="4.7109375" customWidth="1"/>
    <col min="6" max="6" width="5.42578125" customWidth="1"/>
    <col min="7" max="7" width="4.85546875" customWidth="1"/>
    <col min="8" max="8" width="4" bestFit="1" customWidth="1"/>
    <col min="9" max="9" width="4" customWidth="1"/>
  </cols>
  <sheetData>
    <row r="2" spans="1:10" ht="198.75" customHeight="1" x14ac:dyDescent="0.25">
      <c r="B2" s="2" t="s">
        <v>0</v>
      </c>
      <c r="C2" s="2" t="s">
        <v>1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4</v>
      </c>
      <c r="I2" s="18"/>
    </row>
    <row r="3" spans="1:10" x14ac:dyDescent="0.25">
      <c r="A3" s="1">
        <v>1</v>
      </c>
      <c r="B3" s="1" t="s">
        <v>6</v>
      </c>
      <c r="C3" s="1" t="s">
        <v>7</v>
      </c>
      <c r="D3" s="1">
        <v>1</v>
      </c>
      <c r="E3" s="1">
        <v>50</v>
      </c>
      <c r="F3" s="1">
        <v>1</v>
      </c>
      <c r="G3" s="1">
        <v>50</v>
      </c>
      <c r="H3" s="13">
        <f>SUM(E3,G3)</f>
        <v>100</v>
      </c>
      <c r="I3" s="6">
        <v>1</v>
      </c>
    </row>
    <row r="4" spans="1:10" x14ac:dyDescent="0.25">
      <c r="A4" s="1">
        <v>2</v>
      </c>
      <c r="B4" t="s">
        <v>25</v>
      </c>
      <c r="C4" s="1" t="s">
        <v>7</v>
      </c>
      <c r="D4" s="1">
        <v>2</v>
      </c>
      <c r="E4" s="1">
        <v>48</v>
      </c>
      <c r="F4" s="1">
        <v>2</v>
      </c>
      <c r="G4" s="1">
        <v>48</v>
      </c>
      <c r="H4" s="13">
        <f t="shared" ref="H4:H6" si="0">SUM(E4,G4)</f>
        <v>96</v>
      </c>
      <c r="I4" s="6">
        <v>2</v>
      </c>
    </row>
    <row r="5" spans="1:10" x14ac:dyDescent="0.25">
      <c r="A5" s="1">
        <v>3</v>
      </c>
      <c r="B5" s="1" t="s">
        <v>8</v>
      </c>
      <c r="C5" s="1" t="s">
        <v>2</v>
      </c>
      <c r="D5" s="1">
        <v>3</v>
      </c>
      <c r="E5" s="1">
        <v>46</v>
      </c>
      <c r="F5" s="12">
        <v>6</v>
      </c>
      <c r="G5" s="12">
        <v>40</v>
      </c>
      <c r="H5" s="13">
        <f t="shared" si="0"/>
        <v>86</v>
      </c>
      <c r="I5" s="6">
        <v>3</v>
      </c>
      <c r="J5" t="s">
        <v>53</v>
      </c>
    </row>
    <row r="6" spans="1:10" x14ac:dyDescent="0.25">
      <c r="A6" s="5">
        <v>4</v>
      </c>
      <c r="B6" s="1" t="s">
        <v>35</v>
      </c>
      <c r="C6" s="1" t="s">
        <v>7</v>
      </c>
      <c r="D6" s="5">
        <v>4</v>
      </c>
      <c r="E6" s="5">
        <v>44</v>
      </c>
      <c r="F6" s="1"/>
      <c r="G6" s="1"/>
      <c r="H6" s="13">
        <f t="shared" si="0"/>
        <v>44</v>
      </c>
      <c r="I6" s="6">
        <v>4</v>
      </c>
    </row>
    <row r="7" spans="1:10" x14ac:dyDescent="0.25">
      <c r="A7" s="1">
        <v>5</v>
      </c>
      <c r="B7" s="1"/>
      <c r="C7" s="1"/>
      <c r="D7" s="1"/>
      <c r="E7" s="1"/>
      <c r="F7" s="1"/>
      <c r="G7" s="1"/>
      <c r="H7" s="13"/>
      <c r="I7" s="6">
        <v>5</v>
      </c>
      <c r="J7" t="s">
        <v>58</v>
      </c>
    </row>
    <row r="8" spans="1:10" x14ac:dyDescent="0.25">
      <c r="A8" s="5">
        <v>6</v>
      </c>
      <c r="B8" s="1"/>
      <c r="C8" s="1"/>
      <c r="D8" s="1"/>
      <c r="E8" s="1"/>
      <c r="F8" s="1"/>
      <c r="G8" s="1"/>
      <c r="H8" s="13"/>
      <c r="I8" s="6">
        <v>6</v>
      </c>
      <c r="J8" t="s">
        <v>58</v>
      </c>
    </row>
    <row r="10" spans="1:10" x14ac:dyDescent="0.25">
      <c r="B10" t="s">
        <v>54</v>
      </c>
    </row>
    <row r="11" spans="1:10" x14ac:dyDescent="0.25">
      <c r="B11" s="15" t="s">
        <v>55</v>
      </c>
      <c r="C11" s="16"/>
    </row>
    <row r="12" spans="1:10" x14ac:dyDescent="0.25">
      <c r="B12" s="17" t="s">
        <v>56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I7" sqref="I7"/>
    </sheetView>
  </sheetViews>
  <sheetFormatPr baseColWidth="10" defaultRowHeight="15" x14ac:dyDescent="0.25"/>
  <cols>
    <col min="1" max="1" width="3" bestFit="1" customWidth="1"/>
    <col min="2" max="2" width="37.140625" customWidth="1"/>
    <col min="3" max="3" width="27.85546875" customWidth="1"/>
    <col min="4" max="4" width="4" customWidth="1"/>
    <col min="5" max="5" width="4.7109375" customWidth="1"/>
    <col min="6" max="6" width="5.42578125" customWidth="1"/>
    <col min="7" max="8" width="4.85546875" customWidth="1"/>
    <col min="9" max="9" width="3.7109375" bestFit="1" customWidth="1"/>
    <col min="10" max="10" width="3.7109375" style="20" customWidth="1"/>
  </cols>
  <sheetData>
    <row r="1" spans="1:11" ht="198.75" customHeight="1" x14ac:dyDescent="0.25">
      <c r="A1" s="1"/>
      <c r="B1" s="2" t="s">
        <v>0</v>
      </c>
      <c r="C1" s="2" t="s">
        <v>1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46</v>
      </c>
      <c r="I1" s="3" t="s">
        <v>4</v>
      </c>
      <c r="J1" s="19"/>
    </row>
    <row r="2" spans="1:11" x14ac:dyDescent="0.25">
      <c r="A2" s="1">
        <v>4</v>
      </c>
      <c r="B2" s="1" t="s">
        <v>44</v>
      </c>
      <c r="C2" s="1" t="s">
        <v>2</v>
      </c>
      <c r="D2" s="12">
        <v>2</v>
      </c>
      <c r="E2" s="12">
        <v>48</v>
      </c>
      <c r="F2" s="1">
        <v>1</v>
      </c>
      <c r="G2" s="1">
        <v>50</v>
      </c>
      <c r="H2" s="1"/>
      <c r="I2" s="14">
        <f>SUM(E2,G2)</f>
        <v>98</v>
      </c>
      <c r="J2" s="6">
        <v>1</v>
      </c>
      <c r="K2" t="s">
        <v>60</v>
      </c>
    </row>
    <row r="3" spans="1:11" x14ac:dyDescent="0.25">
      <c r="A3" s="1">
        <v>1</v>
      </c>
      <c r="B3" s="1" t="s">
        <v>9</v>
      </c>
      <c r="C3" s="1" t="s">
        <v>3</v>
      </c>
      <c r="D3" s="1">
        <v>1</v>
      </c>
      <c r="E3" s="1">
        <v>50</v>
      </c>
      <c r="F3" s="1">
        <v>3</v>
      </c>
      <c r="G3" s="1">
        <v>46</v>
      </c>
      <c r="H3" s="1"/>
      <c r="I3" s="14">
        <f>SUM(E3,G3)</f>
        <v>96</v>
      </c>
      <c r="J3" s="6">
        <v>2</v>
      </c>
    </row>
    <row r="4" spans="1:11" x14ac:dyDescent="0.25">
      <c r="A4" s="1">
        <v>2</v>
      </c>
      <c r="B4" s="1" t="s">
        <v>45</v>
      </c>
      <c r="C4" s="1" t="s">
        <v>2</v>
      </c>
      <c r="D4" s="1"/>
      <c r="E4" s="1"/>
      <c r="F4" s="1">
        <v>2</v>
      </c>
      <c r="G4" s="1">
        <v>48</v>
      </c>
      <c r="H4" s="12">
        <v>42</v>
      </c>
      <c r="I4" s="14">
        <f>SUM(G4,H4)</f>
        <v>90</v>
      </c>
      <c r="J4" s="6">
        <v>3</v>
      </c>
      <c r="K4" t="s">
        <v>59</v>
      </c>
    </row>
    <row r="5" spans="1:11" x14ac:dyDescent="0.25">
      <c r="A5" s="1">
        <v>3</v>
      </c>
      <c r="B5" s="1" t="s">
        <v>15</v>
      </c>
      <c r="C5" s="1" t="s">
        <v>7</v>
      </c>
      <c r="D5" s="1">
        <v>2</v>
      </c>
      <c r="E5" s="1">
        <v>48</v>
      </c>
      <c r="F5" s="1">
        <v>6</v>
      </c>
      <c r="G5" s="1">
        <v>40</v>
      </c>
      <c r="H5" s="1"/>
      <c r="I5" s="14">
        <f t="shared" ref="I5:I13" si="0">SUM(E5,G5)</f>
        <v>88</v>
      </c>
      <c r="J5" s="6">
        <v>4</v>
      </c>
    </row>
    <row r="6" spans="1:11" x14ac:dyDescent="0.25">
      <c r="A6" s="1">
        <v>6</v>
      </c>
      <c r="B6" s="1" t="s">
        <v>16</v>
      </c>
      <c r="C6" s="1" t="s">
        <v>7</v>
      </c>
      <c r="D6" s="1">
        <v>3</v>
      </c>
      <c r="E6" s="1">
        <v>46</v>
      </c>
      <c r="F6" s="1">
        <v>12</v>
      </c>
      <c r="G6" s="1">
        <v>17</v>
      </c>
      <c r="H6" s="1"/>
      <c r="I6" s="14">
        <f t="shared" si="0"/>
        <v>63</v>
      </c>
      <c r="J6" s="6">
        <v>5</v>
      </c>
    </row>
    <row r="7" spans="1:11" x14ac:dyDescent="0.25">
      <c r="A7" s="1">
        <v>7</v>
      </c>
      <c r="B7" s="1" t="s">
        <v>14</v>
      </c>
      <c r="C7" s="1" t="s">
        <v>2</v>
      </c>
      <c r="D7" s="12">
        <v>11</v>
      </c>
      <c r="E7" s="12">
        <v>18</v>
      </c>
      <c r="F7" s="1">
        <v>4</v>
      </c>
      <c r="G7" s="1">
        <v>44</v>
      </c>
      <c r="H7" s="1"/>
      <c r="I7" s="14">
        <f t="shared" si="0"/>
        <v>62</v>
      </c>
      <c r="J7" s="6">
        <v>6</v>
      </c>
      <c r="K7" t="s">
        <v>53</v>
      </c>
    </row>
    <row r="8" spans="1:11" x14ac:dyDescent="0.25">
      <c r="A8" s="1">
        <v>8</v>
      </c>
      <c r="B8" s="1" t="s">
        <v>33</v>
      </c>
      <c r="C8" s="1" t="s">
        <v>7</v>
      </c>
      <c r="D8" s="1">
        <v>5</v>
      </c>
      <c r="E8" s="1">
        <v>42</v>
      </c>
      <c r="F8" s="1">
        <v>13</v>
      </c>
      <c r="G8" s="1">
        <v>16</v>
      </c>
      <c r="H8" s="1"/>
      <c r="I8" s="4">
        <f t="shared" si="0"/>
        <v>58</v>
      </c>
      <c r="J8" s="6" t="s">
        <v>57</v>
      </c>
    </row>
    <row r="9" spans="1:11" x14ac:dyDescent="0.25">
      <c r="A9" s="1">
        <v>9</v>
      </c>
      <c r="B9" s="1" t="s">
        <v>11</v>
      </c>
      <c r="C9" s="1" t="s">
        <v>2</v>
      </c>
      <c r="D9" s="12">
        <v>14</v>
      </c>
      <c r="E9" s="12">
        <v>15</v>
      </c>
      <c r="F9" s="1">
        <v>5</v>
      </c>
      <c r="G9" s="1">
        <v>42</v>
      </c>
      <c r="H9" s="1"/>
      <c r="I9" s="4">
        <f t="shared" si="0"/>
        <v>57</v>
      </c>
      <c r="J9" s="6" t="s">
        <v>57</v>
      </c>
      <c r="K9" t="s">
        <v>53</v>
      </c>
    </row>
    <row r="10" spans="1:11" x14ac:dyDescent="0.25">
      <c r="A10" s="1">
        <v>10</v>
      </c>
      <c r="B10" s="1" t="s">
        <v>34</v>
      </c>
      <c r="C10" s="1" t="s">
        <v>7</v>
      </c>
      <c r="D10" s="1">
        <v>6</v>
      </c>
      <c r="E10" s="1">
        <v>40</v>
      </c>
      <c r="F10" s="1"/>
      <c r="G10" s="1"/>
      <c r="H10" s="1"/>
      <c r="I10" s="4">
        <f t="shared" si="0"/>
        <v>40</v>
      </c>
      <c r="J10" s="6" t="s">
        <v>57</v>
      </c>
    </row>
    <row r="11" spans="1:11" x14ac:dyDescent="0.25">
      <c r="A11" s="1">
        <v>11</v>
      </c>
      <c r="B11" s="1" t="s">
        <v>17</v>
      </c>
      <c r="C11" s="1" t="s">
        <v>7</v>
      </c>
      <c r="D11" s="12">
        <v>15</v>
      </c>
      <c r="E11" s="12">
        <v>14</v>
      </c>
      <c r="F11" s="1">
        <v>7</v>
      </c>
      <c r="G11" s="1">
        <v>25</v>
      </c>
      <c r="H11" s="1"/>
      <c r="I11" s="4">
        <f t="shared" si="0"/>
        <v>39</v>
      </c>
      <c r="J11" s="6" t="s">
        <v>57</v>
      </c>
      <c r="K11" t="s">
        <v>53</v>
      </c>
    </row>
    <row r="12" spans="1:11" x14ac:dyDescent="0.25">
      <c r="A12" s="1">
        <v>12</v>
      </c>
      <c r="B12" s="1" t="s">
        <v>16</v>
      </c>
      <c r="C12" s="1" t="s">
        <v>7</v>
      </c>
      <c r="D12" s="1"/>
      <c r="E12" s="1"/>
      <c r="F12" s="1">
        <v>8</v>
      </c>
      <c r="G12" s="1">
        <v>23</v>
      </c>
      <c r="H12" s="1"/>
      <c r="I12" s="4">
        <f t="shared" si="0"/>
        <v>23</v>
      </c>
      <c r="J12" s="6" t="s">
        <v>57</v>
      </c>
    </row>
    <row r="13" spans="1:11" x14ac:dyDescent="0.25">
      <c r="A13" s="1">
        <v>13</v>
      </c>
      <c r="B13" s="1" t="s">
        <v>33</v>
      </c>
      <c r="C13" s="1" t="s">
        <v>7</v>
      </c>
      <c r="D13" s="1"/>
      <c r="E13" s="1"/>
      <c r="F13" s="1">
        <v>9</v>
      </c>
      <c r="G13" s="1">
        <v>21</v>
      </c>
      <c r="H13" s="1"/>
      <c r="I13" s="4">
        <f t="shared" si="0"/>
        <v>21</v>
      </c>
      <c r="J13" s="6" t="s">
        <v>57</v>
      </c>
    </row>
    <row r="15" spans="1:11" x14ac:dyDescent="0.25">
      <c r="B15" t="s">
        <v>54</v>
      </c>
    </row>
    <row r="16" spans="1:11" x14ac:dyDescent="0.25">
      <c r="B16" s="15" t="s">
        <v>55</v>
      </c>
      <c r="C16" s="16"/>
    </row>
    <row r="17" spans="2:2" x14ac:dyDescent="0.25">
      <c r="B17" s="17" t="s">
        <v>56</v>
      </c>
    </row>
  </sheetData>
  <sortState ref="A1:K13">
    <sortCondition descending="1" ref="I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M6" sqref="M6"/>
    </sheetView>
  </sheetViews>
  <sheetFormatPr baseColWidth="10" defaultRowHeight="15" x14ac:dyDescent="0.25"/>
  <cols>
    <col min="1" max="1" width="2" bestFit="1" customWidth="1"/>
    <col min="2" max="2" width="41" customWidth="1"/>
    <col min="3" max="3" width="27.85546875" customWidth="1"/>
    <col min="4" max="4" width="4" customWidth="1"/>
    <col min="5" max="5" width="4.7109375" customWidth="1"/>
    <col min="6" max="6" width="5.42578125" customWidth="1"/>
    <col min="7" max="7" width="4.85546875" customWidth="1"/>
    <col min="8" max="8" width="3.7109375" bestFit="1" customWidth="1"/>
    <col min="9" max="9" width="2" bestFit="1" customWidth="1"/>
  </cols>
  <sheetData>
    <row r="2" spans="1:10" ht="198.75" customHeight="1" x14ac:dyDescent="0.25">
      <c r="A2" s="1"/>
      <c r="B2" s="2" t="s">
        <v>0</v>
      </c>
      <c r="C2" s="2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4</v>
      </c>
    </row>
    <row r="3" spans="1:10" x14ac:dyDescent="0.25">
      <c r="A3" s="1">
        <v>1</v>
      </c>
      <c r="B3" s="1" t="s">
        <v>5</v>
      </c>
      <c r="C3" s="1" t="s">
        <v>32</v>
      </c>
      <c r="D3" s="1">
        <v>1</v>
      </c>
      <c r="E3" s="1">
        <v>50</v>
      </c>
      <c r="F3" s="1"/>
      <c r="G3" s="1"/>
      <c r="H3" s="14">
        <f>SUM(E3,G3)</f>
        <v>50</v>
      </c>
      <c r="I3" s="1">
        <v>1</v>
      </c>
    </row>
    <row r="4" spans="1:10" x14ac:dyDescent="0.25">
      <c r="A4" s="1">
        <v>2</v>
      </c>
      <c r="B4" s="6"/>
      <c r="C4" s="6"/>
      <c r="D4" s="6"/>
      <c r="E4" s="6"/>
      <c r="F4" s="6"/>
      <c r="G4" s="6"/>
      <c r="H4" s="14"/>
      <c r="I4" s="1">
        <v>2</v>
      </c>
      <c r="J4" t="s">
        <v>62</v>
      </c>
    </row>
    <row r="5" spans="1:10" x14ac:dyDescent="0.25">
      <c r="A5" s="1">
        <v>3</v>
      </c>
      <c r="B5" s="6"/>
      <c r="C5" s="6"/>
      <c r="D5" s="6"/>
      <c r="E5" s="6"/>
      <c r="F5" s="6"/>
      <c r="G5" s="6"/>
      <c r="H5" s="14"/>
      <c r="I5" s="1">
        <v>3</v>
      </c>
      <c r="J5" t="s">
        <v>62</v>
      </c>
    </row>
    <row r="6" spans="1:10" x14ac:dyDescent="0.25">
      <c r="A6" s="1">
        <v>4</v>
      </c>
      <c r="B6" s="1"/>
      <c r="C6" s="1"/>
      <c r="D6" s="1"/>
      <c r="E6" s="1"/>
      <c r="F6" s="1"/>
      <c r="G6" s="1"/>
      <c r="H6" s="14"/>
      <c r="I6" s="1">
        <v>4</v>
      </c>
      <c r="J6" t="s">
        <v>62</v>
      </c>
    </row>
    <row r="7" spans="1:10" x14ac:dyDescent="0.25">
      <c r="A7" s="1">
        <v>5</v>
      </c>
      <c r="B7" s="1"/>
      <c r="C7" s="1"/>
      <c r="D7" s="1"/>
      <c r="E7" s="1"/>
      <c r="F7" s="1"/>
      <c r="G7" s="1"/>
      <c r="H7" s="14"/>
      <c r="I7" s="1">
        <v>5</v>
      </c>
      <c r="J7" t="s">
        <v>62</v>
      </c>
    </row>
    <row r="8" spans="1:10" x14ac:dyDescent="0.25">
      <c r="A8" s="1">
        <v>6</v>
      </c>
      <c r="B8" s="1"/>
      <c r="C8" s="1"/>
      <c r="D8" s="1"/>
      <c r="E8" s="1"/>
      <c r="F8" s="1"/>
      <c r="G8" s="1"/>
      <c r="H8" s="14"/>
      <c r="I8" s="1">
        <v>6</v>
      </c>
      <c r="J8" t="s">
        <v>62</v>
      </c>
    </row>
    <row r="9" spans="1:10" x14ac:dyDescent="0.25">
      <c r="A9" s="1"/>
    </row>
    <row r="10" spans="1:10" x14ac:dyDescent="0.25">
      <c r="B10" t="s">
        <v>54</v>
      </c>
    </row>
    <row r="11" spans="1:10" x14ac:dyDescent="0.25">
      <c r="B11" s="15" t="s">
        <v>55</v>
      </c>
    </row>
    <row r="12" spans="1:10" x14ac:dyDescent="0.25">
      <c r="B12" s="17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CAMPEONES PROVINCIALES</vt:lpstr>
      <vt:lpstr>ALEVIN MASCULINO </vt:lpstr>
      <vt:lpstr>ALEVIN FEMENINO</vt:lpstr>
      <vt:lpstr>INFANTIL MASCULINO</vt:lpstr>
      <vt:lpstr>INFANTIL FEMENINO</vt:lpstr>
      <vt:lpstr>CADETE MASCULINO</vt:lpstr>
      <vt:lpstr>CADETE FEMENINO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jimenez calvo</dc:creator>
  <cp:lastModifiedBy>Carlos jimenez calvo</cp:lastModifiedBy>
  <cp:lastPrinted>2019-05-20T18:17:14Z</cp:lastPrinted>
  <dcterms:created xsi:type="dcterms:W3CDTF">2018-05-15T20:59:55Z</dcterms:created>
  <dcterms:modified xsi:type="dcterms:W3CDTF">2019-06-11T07:48:51Z</dcterms:modified>
</cp:coreProperties>
</file>